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ministration\FINANCE\Mandys Files\BCT Meetings\Agendas and Minutes\BCT TSA\2016.17\"/>
    </mc:Choice>
  </mc:AlternateContent>
  <bookViews>
    <workbookView xWindow="0" yWindow="0" windowWidth="19200" windowHeight="10860"/>
  </bookViews>
  <sheets>
    <sheet name="TSA 17.18 Budget" sheetId="1" r:id="rId1"/>
  </sheets>
  <externalReferences>
    <externalReference r:id="rId2"/>
  </externalReferences>
  <definedNames>
    <definedName name="_xlnm.Print_Area" localSheetId="0">'TSA 17.18 Budget'!$A$1:$I$47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G45" i="1"/>
  <c r="E45" i="1"/>
  <c r="D45" i="1"/>
  <c r="B45" i="1"/>
  <c r="I19" i="1"/>
  <c r="I47" i="1" s="1"/>
  <c r="I51" i="1" s="1"/>
  <c r="H19" i="1"/>
  <c r="G19" i="1"/>
  <c r="G47" i="1" s="1"/>
  <c r="E19" i="1"/>
  <c r="E47" i="1" s="1"/>
  <c r="B19" i="1"/>
  <c r="B47" i="1" s="1"/>
  <c r="D6" i="1"/>
  <c r="D19" i="1" s="1"/>
  <c r="D47" i="1" s="1"/>
</calcChain>
</file>

<file path=xl/sharedStrings.xml><?xml version="1.0" encoding="utf-8"?>
<sst xmlns="http://schemas.openxmlformats.org/spreadsheetml/2006/main" count="44" uniqueCount="41">
  <si>
    <t>TEACHING SCHOOL ALLIANCE 17.18</t>
  </si>
  <si>
    <t xml:space="preserve">As at: </t>
  </si>
  <si>
    <t>Last Years Actuals</t>
  </si>
  <si>
    <t>ORIGINAL BUDGET</t>
  </si>
  <si>
    <t xml:space="preserve">REVISED BUDGET as at </t>
  </si>
  <si>
    <t>ACTUALS</t>
  </si>
  <si>
    <t>COMMITTED</t>
  </si>
  <si>
    <t>Estimated Outturn</t>
  </si>
  <si>
    <t>Comments</t>
  </si>
  <si>
    <t>Income</t>
  </si>
  <si>
    <t>Estimate Bfwd 31.08.17</t>
  </si>
  <si>
    <t>NCTL Annual Grant</t>
  </si>
  <si>
    <t>up to 2018/19 (inclusive)</t>
  </si>
  <si>
    <t>Training income</t>
  </si>
  <si>
    <t>Secondary subject network</t>
  </si>
  <si>
    <t>Membership - Primary &amp; Secondary</t>
  </si>
  <si>
    <t>SLE Training Centre</t>
  </si>
  <si>
    <t>StSS SLEs</t>
  </si>
  <si>
    <t>StSS Grant Funding</t>
  </si>
  <si>
    <t>StSS Grant Funding TSA Retained</t>
  </si>
  <si>
    <t>ECC - Centre of Excellence Grant</t>
  </si>
  <si>
    <t>TOTAL INCOME</t>
  </si>
  <si>
    <t>Expenditure</t>
  </si>
  <si>
    <t>Salaries</t>
  </si>
  <si>
    <t>Training Staff Costs</t>
  </si>
  <si>
    <t>Admin (Billericay)</t>
  </si>
  <si>
    <t>1% of annual expenditure (trsf at year end)</t>
  </si>
  <si>
    <t>Travel and Expenses</t>
  </si>
  <si>
    <t>Phone</t>
  </si>
  <si>
    <t>ITT Support as agreed by BCT</t>
  </si>
  <si>
    <t>Training resources / materials</t>
  </si>
  <si>
    <t>Stationery / Admin</t>
  </si>
  <si>
    <t>Website</t>
  </si>
  <si>
    <t>Accommodation / Room hire</t>
  </si>
  <si>
    <t>Office rent &amp; expenses</t>
  </si>
  <si>
    <t>Refreshments</t>
  </si>
  <si>
    <t>Auditing Fees</t>
  </si>
  <si>
    <t>Redundancy Contingency</t>
  </si>
  <si>
    <t>TOTAL EXPENDITURE</t>
  </si>
  <si>
    <t>contingency / balance</t>
  </si>
  <si>
    <t>Estimated Cfwd 31.08.18 including redundancy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</si>
</sst>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DF2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vertical="top"/>
    </xf>
    <xf numFmtId="164" fontId="4" fillId="2" borderId="1" xfId="1" applyNumberFormat="1" applyFont="1" applyFill="1" applyBorder="1" applyAlignment="1">
      <alignment horizontal="right" wrapText="1"/>
    </xf>
    <xf numFmtId="164" fontId="5" fillId="3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/>
    <xf numFmtId="164" fontId="5" fillId="4" borderId="1" xfId="1" applyNumberFormat="1" applyFont="1" applyFill="1" applyBorder="1" applyAlignment="1">
      <alignment horizontal="right"/>
    </xf>
    <xf numFmtId="164" fontId="5" fillId="5" borderId="2" xfId="1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/>
    <xf numFmtId="164" fontId="4" fillId="2" borderId="0" xfId="1" applyNumberFormat="1" applyFont="1" applyFill="1" applyBorder="1" applyAlignment="1">
      <alignment horizontal="right" wrapText="1"/>
    </xf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5" borderId="3" xfId="1" applyNumberFormat="1" applyFont="1" applyFill="1" applyBorder="1"/>
    <xf numFmtId="164" fontId="7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4" xfId="1" applyNumberFormat="1" applyFont="1" applyFill="1" applyBorder="1" applyAlignment="1">
      <alignment horizontal="right" wrapText="1"/>
    </xf>
    <xf numFmtId="164" fontId="0" fillId="3" borderId="4" xfId="1" applyNumberFormat="1" applyFont="1" applyFill="1" applyBorder="1"/>
    <xf numFmtId="164" fontId="0" fillId="4" borderId="4" xfId="1" applyNumberFormat="1" applyFont="1" applyFill="1" applyBorder="1"/>
    <xf numFmtId="164" fontId="0" fillId="5" borderId="5" xfId="1" applyNumberFormat="1" applyFont="1" applyFill="1" applyBorder="1"/>
    <xf numFmtId="0" fontId="8" fillId="0" borderId="0" xfId="0" applyFont="1"/>
    <xf numFmtId="164" fontId="8" fillId="2" borderId="0" xfId="1" applyNumberFormat="1" applyFont="1" applyFill="1" applyBorder="1" applyAlignment="1">
      <alignment horizontal="right" wrapText="1"/>
    </xf>
    <xf numFmtId="164" fontId="8" fillId="3" borderId="0" xfId="1" applyNumberFormat="1" applyFont="1" applyFill="1"/>
    <xf numFmtId="164" fontId="8" fillId="0" borderId="0" xfId="1" applyNumberFormat="1" applyFont="1"/>
    <xf numFmtId="164" fontId="8" fillId="4" borderId="0" xfId="1" applyNumberFormat="1" applyFont="1" applyFill="1"/>
    <xf numFmtId="164" fontId="8" fillId="5" borderId="3" xfId="1" applyNumberFormat="1" applyFont="1" applyFill="1" applyBorder="1"/>
    <xf numFmtId="0" fontId="0" fillId="0" borderId="0" xfId="0" applyFill="1"/>
    <xf numFmtId="0" fontId="9" fillId="0" borderId="0" xfId="0" applyFont="1"/>
    <xf numFmtId="164" fontId="7" fillId="2" borderId="4" xfId="1" applyNumberFormat="1" applyFont="1" applyFill="1" applyBorder="1" applyAlignment="1">
      <alignment horizontal="right" wrapText="1"/>
    </xf>
    <xf numFmtId="0" fontId="10" fillId="0" borderId="0" xfId="0" applyFont="1"/>
    <xf numFmtId="164" fontId="1" fillId="2" borderId="6" xfId="1" applyNumberFormat="1" applyFont="1" applyFill="1" applyBorder="1" applyAlignment="1">
      <alignment horizontal="right" wrapText="1"/>
    </xf>
    <xf numFmtId="164" fontId="0" fillId="3" borderId="6" xfId="1" applyNumberFormat="1" applyFont="1" applyFill="1" applyBorder="1"/>
    <xf numFmtId="43" fontId="0" fillId="4" borderId="6" xfId="1" applyNumberFormat="1" applyFont="1" applyFill="1" applyBorder="1"/>
    <xf numFmtId="164" fontId="0" fillId="4" borderId="6" xfId="1" applyNumberFormat="1" applyFont="1" applyFill="1" applyBorder="1"/>
    <xf numFmtId="164" fontId="0" fillId="5" borderId="7" xfId="1" applyNumberFormat="1" applyFont="1" applyFill="1" applyBorder="1"/>
    <xf numFmtId="164" fontId="8" fillId="6" borderId="8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FINANCE/TSA/TSA%20budget%2016.17%20@%2031.0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ro at 30.01.14"/>
      <sheetName val="Expenditure"/>
      <sheetName val="I &amp; E Actuals"/>
      <sheetName val="Corero @ 28.2.14"/>
      <sheetName val="GRAPH"/>
      <sheetName val="SCITT SECONDARY Bursaries 14.15"/>
      <sheetName val="BEC SCITT Secondary"/>
      <sheetName val="ITT setup 14.15 Budget "/>
      <sheetName val="TSA 16.17 Budget"/>
      <sheetName val="transact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3">
          <cell r="I63">
            <v>31629.199999999983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90" zoomScaleNormal="90" workbookViewId="0">
      <selection activeCell="A28" sqref="A28"/>
    </sheetView>
  </sheetViews>
  <sheetFormatPr defaultRowHeight="15" x14ac:dyDescent="0.2"/>
  <cols>
    <col min="1" max="1" width="30.44140625" customWidth="1"/>
    <col min="2" max="2" width="11.21875" customWidth="1"/>
    <col min="3" max="3" width="1.33203125" customWidth="1"/>
    <col min="4" max="5" width="11.5546875" style="2" customWidth="1"/>
    <col min="6" max="6" width="1.21875" style="2" customWidth="1"/>
    <col min="7" max="7" width="11.5546875" style="2" customWidth="1"/>
    <col min="8" max="8" width="11.109375" customWidth="1"/>
    <col min="9" max="9" width="10.88671875" customWidth="1"/>
    <col min="10" max="10" width="1.6640625" customWidth="1"/>
    <col min="11" max="11" width="28.21875" customWidth="1"/>
  </cols>
  <sheetData>
    <row r="1" spans="1:11" ht="18" x14ac:dyDescent="0.25">
      <c r="A1" s="1" t="s">
        <v>0</v>
      </c>
      <c r="B1" s="1"/>
      <c r="C1" s="1"/>
    </row>
    <row r="3" spans="1:11" s="9" customFormat="1" ht="45.75" thickBot="1" x14ac:dyDescent="0.3">
      <c r="A3" s="3" t="s">
        <v>1</v>
      </c>
      <c r="B3" s="4" t="s">
        <v>2</v>
      </c>
      <c r="C3" s="3"/>
      <c r="D3" s="5" t="s">
        <v>3</v>
      </c>
      <c r="E3" s="5" t="s">
        <v>4</v>
      </c>
      <c r="F3" s="6"/>
      <c r="G3" s="7" t="s">
        <v>5</v>
      </c>
      <c r="H3" s="7" t="s">
        <v>6</v>
      </c>
      <c r="I3" s="8" t="s">
        <v>7</v>
      </c>
      <c r="K3" s="10" t="s">
        <v>8</v>
      </c>
    </row>
    <row r="4" spans="1:11" ht="15.75" x14ac:dyDescent="0.25">
      <c r="A4" s="11" t="s">
        <v>9</v>
      </c>
      <c r="B4" s="12"/>
      <c r="C4" s="11"/>
      <c r="D4" s="13"/>
      <c r="E4" s="13"/>
      <c r="G4" s="14"/>
      <c r="H4" s="14"/>
      <c r="I4" s="15"/>
    </row>
    <row r="5" spans="1:11" ht="15.75" x14ac:dyDescent="0.25">
      <c r="A5" s="11"/>
      <c r="B5" s="16"/>
      <c r="C5" s="11"/>
      <c r="D5" s="13"/>
      <c r="E5" s="13"/>
      <c r="G5" s="14"/>
      <c r="H5" s="14"/>
      <c r="I5" s="15"/>
    </row>
    <row r="6" spans="1:11" x14ac:dyDescent="0.2">
      <c r="A6" t="s">
        <v>10</v>
      </c>
      <c r="B6" s="17"/>
      <c r="D6" s="13">
        <f>'[1]TSA 16.17 Budget'!$I$63</f>
        <v>31629.199999999983</v>
      </c>
      <c r="E6" s="13"/>
      <c r="G6" s="14"/>
      <c r="H6" s="14"/>
      <c r="I6" s="15"/>
    </row>
    <row r="7" spans="1:11" x14ac:dyDescent="0.2">
      <c r="B7" s="17"/>
      <c r="D7" s="13"/>
      <c r="E7" s="13"/>
      <c r="G7" s="14"/>
      <c r="H7" s="14"/>
      <c r="I7" s="15"/>
    </row>
    <row r="8" spans="1:11" x14ac:dyDescent="0.2">
      <c r="A8" t="s">
        <v>11</v>
      </c>
      <c r="B8" s="17"/>
      <c r="D8" s="13">
        <v>40000</v>
      </c>
      <c r="E8" s="13"/>
      <c r="G8" s="14"/>
      <c r="H8" s="14"/>
      <c r="I8" s="15"/>
      <c r="K8" t="s">
        <v>12</v>
      </c>
    </row>
    <row r="9" spans="1:11" x14ac:dyDescent="0.2">
      <c r="B9" s="17"/>
      <c r="D9" s="13"/>
      <c r="E9" s="13"/>
      <c r="G9" s="14"/>
      <c r="H9" s="14"/>
      <c r="I9" s="15"/>
    </row>
    <row r="10" spans="1:11" x14ac:dyDescent="0.2">
      <c r="A10" t="s">
        <v>13</v>
      </c>
      <c r="B10" s="17"/>
      <c r="D10" s="13">
        <v>50000</v>
      </c>
      <c r="E10" s="13"/>
      <c r="G10" s="14"/>
      <c r="H10" s="14"/>
      <c r="I10" s="15"/>
    </row>
    <row r="11" spans="1:11" x14ac:dyDescent="0.2">
      <c r="A11" t="s">
        <v>14</v>
      </c>
      <c r="B11" s="17"/>
      <c r="D11" s="13">
        <v>1500</v>
      </c>
      <c r="E11" s="13"/>
      <c r="G11" s="14"/>
      <c r="H11" s="14"/>
      <c r="I11" s="15"/>
    </row>
    <row r="12" spans="1:11" x14ac:dyDescent="0.2">
      <c r="A12" t="s">
        <v>15</v>
      </c>
      <c r="B12" s="17"/>
      <c r="D12" s="13">
        <v>3000</v>
      </c>
      <c r="E12" s="13"/>
      <c r="G12" s="14"/>
      <c r="H12" s="14"/>
      <c r="I12" s="15"/>
    </row>
    <row r="13" spans="1:11" x14ac:dyDescent="0.2">
      <c r="A13" t="s">
        <v>16</v>
      </c>
      <c r="B13" s="17"/>
      <c r="D13" s="13">
        <v>0</v>
      </c>
      <c r="E13" s="13"/>
      <c r="G13" s="14"/>
      <c r="H13" s="14"/>
      <c r="I13" s="15"/>
    </row>
    <row r="14" spans="1:11" x14ac:dyDescent="0.2">
      <c r="A14" t="s">
        <v>17</v>
      </c>
      <c r="B14" s="17"/>
      <c r="D14" s="13">
        <v>0</v>
      </c>
      <c r="E14" s="13"/>
      <c r="G14" s="14"/>
      <c r="H14" s="14"/>
      <c r="I14" s="15"/>
    </row>
    <row r="15" spans="1:11" x14ac:dyDescent="0.2">
      <c r="A15" t="s">
        <v>18</v>
      </c>
      <c r="B15" s="17"/>
      <c r="D15" s="13">
        <v>0</v>
      </c>
      <c r="E15" s="13"/>
      <c r="G15" s="14"/>
      <c r="H15" s="14"/>
      <c r="I15" s="15"/>
    </row>
    <row r="16" spans="1:11" x14ac:dyDescent="0.2">
      <c r="A16" t="s">
        <v>19</v>
      </c>
      <c r="B16" s="17"/>
      <c r="D16" s="13">
        <v>0</v>
      </c>
      <c r="E16" s="13"/>
      <c r="G16" s="14"/>
      <c r="H16" s="14"/>
      <c r="I16" s="15"/>
    </row>
    <row r="17" spans="1:11" x14ac:dyDescent="0.2">
      <c r="A17" t="s">
        <v>20</v>
      </c>
      <c r="B17" s="17"/>
      <c r="D17" s="13">
        <v>0</v>
      </c>
      <c r="E17" s="13"/>
      <c r="G17" s="14"/>
      <c r="H17" s="14"/>
      <c r="I17" s="15"/>
    </row>
    <row r="18" spans="1:11" x14ac:dyDescent="0.2">
      <c r="B18" s="18"/>
      <c r="D18" s="19"/>
      <c r="E18" s="19"/>
      <c r="G18" s="20"/>
      <c r="H18" s="20"/>
      <c r="I18" s="21"/>
    </row>
    <row r="19" spans="1:11" ht="15.75" x14ac:dyDescent="0.25">
      <c r="A19" s="22" t="s">
        <v>21</v>
      </c>
      <c r="B19" s="23">
        <f>SUM(B6:B18)</f>
        <v>0</v>
      </c>
      <c r="C19" s="22"/>
      <c r="D19" s="24">
        <f>SUM(D6:D18)</f>
        <v>126129.19999999998</v>
      </c>
      <c r="E19" s="24">
        <f>SUM(E6:E18)</f>
        <v>0</v>
      </c>
      <c r="F19" s="25"/>
      <c r="G19" s="26">
        <f>SUM(G6:G18)</f>
        <v>0</v>
      </c>
      <c r="H19" s="26">
        <f>SUM(H6:H18)</f>
        <v>0</v>
      </c>
      <c r="I19" s="27">
        <f>SUM(I6:I18)</f>
        <v>0</v>
      </c>
    </row>
    <row r="20" spans="1:11" s="22" customFormat="1" ht="15.75" x14ac:dyDescent="0.25">
      <c r="A20"/>
      <c r="B20" s="16"/>
      <c r="C20"/>
      <c r="D20" s="13"/>
      <c r="E20" s="13"/>
      <c r="F20" s="2"/>
      <c r="G20" s="14"/>
      <c r="H20" s="14"/>
      <c r="I20" s="15"/>
    </row>
    <row r="21" spans="1:11" x14ac:dyDescent="0.2">
      <c r="B21" s="16"/>
      <c r="D21" s="13"/>
      <c r="E21" s="13"/>
      <c r="G21" s="14"/>
      <c r="H21" s="14"/>
      <c r="I21" s="15"/>
    </row>
    <row r="22" spans="1:11" ht="15.75" x14ac:dyDescent="0.25">
      <c r="A22" s="11" t="s">
        <v>22</v>
      </c>
      <c r="B22" s="16"/>
      <c r="C22" s="11"/>
      <c r="D22" s="24"/>
      <c r="E22" s="24"/>
      <c r="F22" s="25"/>
      <c r="G22" s="26"/>
      <c r="H22" s="26"/>
      <c r="I22" s="27"/>
    </row>
    <row r="23" spans="1:11" s="22" customFormat="1" ht="15.75" x14ac:dyDescent="0.25">
      <c r="A23"/>
      <c r="B23" s="16"/>
      <c r="C23"/>
      <c r="D23" s="13"/>
      <c r="E23" s="13"/>
      <c r="F23" s="2"/>
      <c r="G23" s="14"/>
      <c r="H23" s="14"/>
      <c r="I23" s="15"/>
    </row>
    <row r="24" spans="1:11" x14ac:dyDescent="0.2">
      <c r="A24" t="s">
        <v>23</v>
      </c>
      <c r="B24" s="17"/>
      <c r="D24" s="13">
        <v>97000</v>
      </c>
      <c r="E24" s="13"/>
      <c r="G24" s="14"/>
      <c r="H24" s="14"/>
      <c r="I24" s="15"/>
    </row>
    <row r="25" spans="1:11" x14ac:dyDescent="0.2">
      <c r="A25" t="s">
        <v>24</v>
      </c>
      <c r="B25" s="17"/>
      <c r="D25" s="13">
        <v>700</v>
      </c>
      <c r="E25" s="13"/>
      <c r="G25" s="14"/>
      <c r="H25" s="14"/>
      <c r="I25" s="15"/>
    </row>
    <row r="26" spans="1:11" x14ac:dyDescent="0.2">
      <c r="A26" t="s">
        <v>25</v>
      </c>
      <c r="B26" s="17"/>
      <c r="D26" s="13">
        <v>1200</v>
      </c>
      <c r="E26" s="13"/>
      <c r="G26" s="14"/>
      <c r="H26" s="14"/>
      <c r="I26" s="15"/>
      <c r="K26" t="s">
        <v>26</v>
      </c>
    </row>
    <row r="27" spans="1:11" x14ac:dyDescent="0.2">
      <c r="A27" s="28" t="s">
        <v>27</v>
      </c>
      <c r="B27" s="17"/>
      <c r="C27" s="28"/>
      <c r="D27" s="13">
        <v>700</v>
      </c>
      <c r="E27" s="13"/>
      <c r="G27" s="14"/>
      <c r="H27" s="14"/>
      <c r="I27" s="15"/>
    </row>
    <row r="28" spans="1:11" x14ac:dyDescent="0.2">
      <c r="A28" s="28" t="s">
        <v>28</v>
      </c>
      <c r="B28" s="17"/>
      <c r="C28" s="28"/>
      <c r="D28" s="13">
        <v>260</v>
      </c>
      <c r="E28" s="13"/>
      <c r="G28" s="14"/>
      <c r="H28" s="14"/>
      <c r="I28" s="15"/>
    </row>
    <row r="29" spans="1:11" x14ac:dyDescent="0.2">
      <c r="A29" t="s">
        <v>29</v>
      </c>
      <c r="B29" s="17"/>
      <c r="C29" s="28"/>
      <c r="D29" s="13">
        <v>0</v>
      </c>
      <c r="E29" s="13"/>
      <c r="G29" s="14"/>
      <c r="H29" s="14"/>
      <c r="I29" s="15"/>
    </row>
    <row r="30" spans="1:11" x14ac:dyDescent="0.2">
      <c r="A30" s="28"/>
      <c r="B30" s="16"/>
      <c r="C30" s="28"/>
      <c r="D30" s="13"/>
      <c r="E30" s="13"/>
      <c r="G30" s="14"/>
      <c r="H30" s="14"/>
      <c r="I30" s="15"/>
    </row>
    <row r="31" spans="1:11" x14ac:dyDescent="0.2">
      <c r="A31" t="s">
        <v>17</v>
      </c>
      <c r="B31" s="17"/>
      <c r="C31" s="28"/>
      <c r="D31" s="13">
        <v>0</v>
      </c>
      <c r="E31" s="13"/>
      <c r="G31" s="14"/>
      <c r="H31" s="14"/>
      <c r="I31" s="15"/>
      <c r="K31" s="29"/>
    </row>
    <row r="32" spans="1:11" x14ac:dyDescent="0.2">
      <c r="A32" t="s">
        <v>16</v>
      </c>
      <c r="B32" s="17"/>
      <c r="C32" s="28"/>
      <c r="D32" s="13">
        <v>0</v>
      </c>
      <c r="E32" s="13"/>
      <c r="G32" s="14"/>
      <c r="H32" s="14"/>
      <c r="I32" s="15"/>
      <c r="K32" s="29"/>
    </row>
    <row r="33" spans="1:9" x14ac:dyDescent="0.2">
      <c r="A33" s="28" t="s">
        <v>30</v>
      </c>
      <c r="B33" s="17"/>
      <c r="C33" s="28"/>
      <c r="D33" s="13">
        <v>17500</v>
      </c>
      <c r="E33" s="13"/>
      <c r="G33" s="14"/>
      <c r="H33" s="14"/>
      <c r="I33" s="15"/>
    </row>
    <row r="34" spans="1:9" x14ac:dyDescent="0.2">
      <c r="A34" s="28" t="s">
        <v>31</v>
      </c>
      <c r="B34" s="17"/>
      <c r="C34" s="28"/>
      <c r="D34" s="13">
        <v>200</v>
      </c>
      <c r="E34" s="13"/>
      <c r="G34" s="14"/>
      <c r="H34" s="14"/>
      <c r="I34" s="15"/>
    </row>
    <row r="35" spans="1:9" x14ac:dyDescent="0.2">
      <c r="A35" s="28" t="s">
        <v>32</v>
      </c>
      <c r="B35" s="17"/>
      <c r="C35" s="28"/>
      <c r="D35" s="13">
        <v>1500</v>
      </c>
      <c r="E35" s="13"/>
      <c r="G35" s="14"/>
      <c r="H35" s="14"/>
      <c r="I35" s="15"/>
    </row>
    <row r="36" spans="1:9" x14ac:dyDescent="0.2">
      <c r="A36" s="28" t="s">
        <v>33</v>
      </c>
      <c r="B36" s="17"/>
      <c r="C36" s="28"/>
      <c r="D36" s="13">
        <v>100</v>
      </c>
      <c r="E36" s="13"/>
      <c r="G36" s="14"/>
      <c r="H36" s="14"/>
      <c r="I36" s="15"/>
    </row>
    <row r="37" spans="1:9" x14ac:dyDescent="0.2">
      <c r="A37" s="28" t="s">
        <v>34</v>
      </c>
      <c r="B37" s="17"/>
      <c r="C37" s="28"/>
      <c r="D37" s="13">
        <v>3500</v>
      </c>
      <c r="E37" s="13"/>
      <c r="G37" s="14"/>
      <c r="H37" s="14"/>
      <c r="I37" s="15"/>
    </row>
    <row r="38" spans="1:9" x14ac:dyDescent="0.2">
      <c r="A38" s="28" t="s">
        <v>35</v>
      </c>
      <c r="B38" s="17"/>
      <c r="C38" s="28"/>
      <c r="D38" s="13">
        <v>0</v>
      </c>
      <c r="E38" s="13"/>
      <c r="G38" s="14"/>
      <c r="H38" s="14"/>
      <c r="I38" s="15"/>
    </row>
    <row r="39" spans="1:9" x14ac:dyDescent="0.2">
      <c r="A39" t="s">
        <v>36</v>
      </c>
      <c r="B39" s="17"/>
      <c r="D39" s="13">
        <v>200</v>
      </c>
      <c r="E39" s="13"/>
      <c r="G39" s="14"/>
      <c r="H39" s="14"/>
      <c r="I39" s="15"/>
    </row>
    <row r="40" spans="1:9" x14ac:dyDescent="0.2">
      <c r="B40" s="17"/>
      <c r="D40" s="13"/>
      <c r="E40" s="13"/>
      <c r="G40" s="14"/>
      <c r="H40" s="14"/>
      <c r="I40" s="15"/>
    </row>
    <row r="41" spans="1:9" x14ac:dyDescent="0.2">
      <c r="A41" t="s">
        <v>20</v>
      </c>
      <c r="B41" s="17"/>
      <c r="D41" s="13">
        <v>0</v>
      </c>
      <c r="E41" s="13"/>
      <c r="G41" s="14"/>
      <c r="H41" s="14"/>
      <c r="I41" s="15"/>
    </row>
    <row r="42" spans="1:9" x14ac:dyDescent="0.2">
      <c r="B42" s="17"/>
      <c r="D42" s="13"/>
      <c r="E42" s="13"/>
      <c r="G42" s="14"/>
      <c r="H42" s="14"/>
      <c r="I42" s="15"/>
    </row>
    <row r="43" spans="1:9" x14ac:dyDescent="0.2">
      <c r="A43" t="s">
        <v>37</v>
      </c>
      <c r="B43" s="17"/>
      <c r="D43" s="13">
        <v>10000</v>
      </c>
      <c r="E43" s="13"/>
      <c r="G43" s="14"/>
      <c r="H43" s="14"/>
      <c r="I43" s="15"/>
    </row>
    <row r="44" spans="1:9" x14ac:dyDescent="0.2">
      <c r="B44" s="30"/>
      <c r="D44" s="19"/>
      <c r="E44" s="19"/>
      <c r="G44" s="20"/>
      <c r="H44" s="20"/>
      <c r="I44" s="21"/>
    </row>
    <row r="45" spans="1:9" ht="15.75" x14ac:dyDescent="0.25">
      <c r="A45" s="22" t="s">
        <v>38</v>
      </c>
      <c r="B45" s="23">
        <f>SUM(B24:B44)</f>
        <v>0</v>
      </c>
      <c r="C45" s="22"/>
      <c r="D45" s="24">
        <f>SUM(D24:D44)</f>
        <v>132860</v>
      </c>
      <c r="E45" s="24">
        <f>SUM(E24:E44)</f>
        <v>0</v>
      </c>
      <c r="F45" s="25"/>
      <c r="G45" s="26">
        <f>SUM(G23:G44)</f>
        <v>0</v>
      </c>
      <c r="H45" s="26">
        <f>SUM(H23:H44)</f>
        <v>0</v>
      </c>
      <c r="I45" s="27">
        <f>SUM(I24:I44)</f>
        <v>0</v>
      </c>
    </row>
    <row r="46" spans="1:9" x14ac:dyDescent="0.2">
      <c r="B46" s="16"/>
      <c r="D46" s="13"/>
      <c r="E46" s="13"/>
      <c r="G46" s="14"/>
      <c r="H46" s="14"/>
      <c r="I46" s="15"/>
    </row>
    <row r="47" spans="1:9" ht="15.75" thickBot="1" x14ac:dyDescent="0.25">
      <c r="A47" s="31" t="s">
        <v>39</v>
      </c>
      <c r="B47" s="32">
        <f>B19-B45</f>
        <v>0</v>
      </c>
      <c r="C47" s="31"/>
      <c r="D47" s="33">
        <f>D19-D45</f>
        <v>-6730.8000000000175</v>
      </c>
      <c r="E47" s="33">
        <f>E19-E45</f>
        <v>0</v>
      </c>
      <c r="G47" s="34">
        <f>G19-G45</f>
        <v>0</v>
      </c>
      <c r="H47" s="35"/>
      <c r="I47" s="36">
        <f>I19-I45</f>
        <v>0</v>
      </c>
    </row>
    <row r="50" spans="1:9" ht="15.75" thickBot="1" x14ac:dyDescent="0.25"/>
    <row r="51" spans="1:9" s="22" customFormat="1" ht="16.5" thickBot="1" x14ac:dyDescent="0.3">
      <c r="A51" s="22" t="s">
        <v>40</v>
      </c>
      <c r="D51" s="25"/>
      <c r="E51" s="25"/>
      <c r="F51" s="25"/>
      <c r="G51" s="25"/>
      <c r="I51" s="37">
        <f>I47+I43</f>
        <v>0</v>
      </c>
    </row>
  </sheetData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TSA 17.18 Budget</vt:lpstr>
      <vt:lpstr>'TSA 17.18 Budget'!Print_Area</vt:lpstr>
    </vt:vector>
  </TitlesOfParts>
  <Company>The Billericay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Staff Member</dc:creator>
  <cp:lastModifiedBy>Administration Staff Member</cp:lastModifiedBy>
  <dcterms:created xsi:type="dcterms:W3CDTF">2017-03-01T16:48:40Z</dcterms:created>
  <dcterms:modified xsi:type="dcterms:W3CDTF">2017-03-01T16:49:14Z</dcterms:modified>
</cp:coreProperties>
</file>